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1a28e44a65d6263/CA Krit Mishra/Insolvency Cases/Palm Developers Pvt Ltd/Compliance Documents- Krit/IBBI/Updated Claim Filing/"/>
    </mc:Choice>
  </mc:AlternateContent>
  <xr:revisionPtr revIDLastSave="1" documentId="8_{2021D7A6-49BA-4651-AC1A-423A564C4D51}" xr6:coauthVersionLast="47" xr6:coauthVersionMax="47" xr10:uidLastSave="{551EBC2D-BEF3-49EC-8FC7-07CDC09A31FD}"/>
  <bookViews>
    <workbookView xWindow="-108" yWindow="-108" windowWidth="23256" windowHeight="12456" xr2:uid="{B2EDCF87-F84D-4A9D-AFDD-9ACC7D634186}"/>
  </bookViews>
  <sheets>
    <sheet name="Employee Clai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K46" i="2"/>
  <c r="J46" i="2"/>
  <c r="I46" i="2"/>
  <c r="G46" i="2"/>
  <c r="F46" i="2"/>
  <c r="E46" i="2"/>
  <c r="H4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</calcChain>
</file>

<file path=xl/sharedStrings.xml><?xml version="1.0" encoding="utf-8"?>
<sst xmlns="http://schemas.openxmlformats.org/spreadsheetml/2006/main" count="139" uniqueCount="57">
  <si>
    <t>Palm Developers Private Limited (Under CIRP)</t>
  </si>
  <si>
    <t xml:space="preserve">Claim Submitted </t>
  </si>
  <si>
    <t>Claim Admitted</t>
  </si>
  <si>
    <t>S.N.</t>
  </si>
  <si>
    <t>Creditor Name</t>
  </si>
  <si>
    <t>Status of Creditor</t>
  </si>
  <si>
    <t>Form No.</t>
  </si>
  <si>
    <t>Principal Amount</t>
  </si>
  <si>
    <t>Interest</t>
  </si>
  <si>
    <t>Others</t>
  </si>
  <si>
    <t>Total claim Amount Submitted</t>
  </si>
  <si>
    <t>Total Claim Admitted</t>
  </si>
  <si>
    <t>Hridya Nand Verma</t>
  </si>
  <si>
    <t>Workmen or Employee</t>
  </si>
  <si>
    <t>D</t>
  </si>
  <si>
    <t>Ajay Singh</t>
  </si>
  <si>
    <t>Mr Tapan Bandyopadhayay</t>
  </si>
  <si>
    <t>Nikhil Mavi</t>
  </si>
  <si>
    <t>Sudhir Dutta</t>
  </si>
  <si>
    <t>Kaushik Saha</t>
  </si>
  <si>
    <t>Amit Kumar</t>
  </si>
  <si>
    <t>Pathak Neel Kamal</t>
  </si>
  <si>
    <t>Birendra Kumar Kushwaha</t>
  </si>
  <si>
    <t>Beer Singh Rawat</t>
  </si>
  <si>
    <t>Bal Krishna</t>
  </si>
  <si>
    <t>Sanjay Kumar Ray</t>
  </si>
  <si>
    <t>Milan Paul</t>
  </si>
  <si>
    <t>Nitin Kumar</t>
  </si>
  <si>
    <t>Karnail Singh Rana</t>
  </si>
  <si>
    <t>Mahesh Kumar</t>
  </si>
  <si>
    <t>Rinku Singh</t>
  </si>
  <si>
    <t>Rabin Sarkar</t>
  </si>
  <si>
    <t>Krishna Gopal Pahri</t>
  </si>
  <si>
    <t>Surender Panrit</t>
  </si>
  <si>
    <t>Vikram Singh</t>
  </si>
  <si>
    <t>Dal Chand</t>
  </si>
  <si>
    <t>Rahul Kumar</t>
  </si>
  <si>
    <t>Raj Kumar</t>
  </si>
  <si>
    <t>Sandeep Deshpande</t>
  </si>
  <si>
    <t>Ajay Kumar</t>
  </si>
  <si>
    <t>Ankit Maken</t>
  </si>
  <si>
    <t>Himanshu Tomar</t>
  </si>
  <si>
    <t>Dayanand</t>
  </si>
  <si>
    <t>Mohammad Tariq</t>
  </si>
  <si>
    <t>Birendra Kumar</t>
  </si>
  <si>
    <t>Anand Kumar</t>
  </si>
  <si>
    <t>Najim Ali</t>
  </si>
  <si>
    <t>Shivam</t>
  </si>
  <si>
    <t>Pinku Singh</t>
  </si>
  <si>
    <t>Sanoj Kumar Saini</t>
  </si>
  <si>
    <t>Atul Saha</t>
  </si>
  <si>
    <t>Pankaj</t>
  </si>
  <si>
    <t>Sachin Kaushik</t>
  </si>
  <si>
    <t>Shyam Lal</t>
  </si>
  <si>
    <t>Bhagat Singh</t>
  </si>
  <si>
    <t>TOTAL</t>
  </si>
  <si>
    <t>List of Claims of Employees as on 17/08/2024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</si>
</sst>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ptos Narrow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5" fontId="2" fillId="0" borderId="4" xfId="1" applyNumberFormat="1" applyFont="1" applyFill="1" applyBorder="1" applyAlignment="1">
      <alignment horizontal="right" vertical="top" wrapText="1"/>
    </xf>
    <xf numFmtId="165" fontId="4" fillId="0" borderId="4" xfId="1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165" fontId="2" fillId="0" borderId="4" xfId="1" applyNumberFormat="1" applyFont="1" applyFill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165" fontId="4" fillId="0" borderId="4" xfId="1" applyNumberFormat="1" applyFont="1" applyFill="1" applyBorder="1" applyAlignment="1">
      <alignment horizontal="left" vertical="top"/>
    </xf>
    <xf numFmtId="165" fontId="4" fillId="0" borderId="4" xfId="1" applyNumberFormat="1" applyFont="1" applyFill="1" applyBorder="1" applyAlignment="1">
      <alignment horizontal="right" vertical="top" wrapText="1"/>
    </xf>
    <xf numFmtId="165" fontId="6" fillId="0" borderId="4" xfId="1" applyNumberFormat="1" applyFont="1" applyFill="1" applyBorder="1" applyAlignment="1">
      <alignment horizontal="right" vertical="top"/>
    </xf>
    <xf numFmtId="165" fontId="6" fillId="0" borderId="4" xfId="1" applyNumberFormat="1" applyFont="1" applyFill="1" applyBorder="1" applyAlignment="1">
      <alignment horizontal="left" vertical="top"/>
    </xf>
    <xf numFmtId="165" fontId="6" fillId="0" borderId="4" xfId="1" applyNumberFormat="1" applyFont="1" applyFill="1" applyBorder="1" applyAlignment="1">
      <alignment wrapText="1"/>
    </xf>
    <xf numFmtId="0" fontId="3" fillId="0" borderId="4" xfId="0" applyFont="1" applyBorder="1" applyAlignment="1">
      <alignment horizontal="left" vertical="top" wrapText="1"/>
    </xf>
    <xf numFmtId="165" fontId="3" fillId="0" borderId="4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3" fillId="0" borderId="3" xfId="1" applyNumberFormat="1" applyFont="1" applyFill="1" applyBorder="1" applyAlignment="1">
      <alignment horizontal="center"/>
    </xf>
    <xf numFmtId="165" fontId="0" fillId="0" borderId="0" xfId="0" applyNumberFormat="1"/>
  </cellXfs>
  <cellStyles count="4">
    <cellStyle name="Comma" xfId="1" builtinId="3"/>
    <cellStyle name="Normal" xfId="0" builtinId="0"/>
    <cellStyle name="Normal 2" xfId="2" xr:uid="{F89DB3DB-25CD-4E3A-8096-A022972F9287}"/>
    <cellStyle name="Normal 2 2" xfId="3" xr:uid="{32F6C8AF-D863-45C6-AAD2-3C553BFD497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8E4D-B0D5-4C1F-83FB-05E1AE37EF68}">
  <dimension ref="A1:K48"/>
  <sheetViews>
    <sheetView tabSelected="1" topLeftCell="A37" workbookViewId="0">
      <selection activeCell="K49" sqref="K49"/>
    </sheetView>
  </sheetViews>
  <sheetFormatPr defaultRowHeight="14.4" x14ac:dyDescent="0.3"/>
  <cols>
    <col min="2" max="2" width="18.88671875" customWidth="1"/>
    <col min="3" max="3" width="20.109375" customWidth="1"/>
    <col min="5" max="5" width="15.109375" customWidth="1"/>
    <col min="8" max="8" width="15.5546875" customWidth="1"/>
    <col min="9" max="9" width="16.109375" customWidth="1"/>
    <col min="11" max="11" width="20.33203125" customWidth="1"/>
  </cols>
  <sheetData>
    <row r="1" spans="1:11" x14ac:dyDescent="0.3">
      <c r="A1" s="2" t="s">
        <v>0</v>
      </c>
      <c r="B1" s="3"/>
      <c r="C1" s="3"/>
      <c r="D1" s="1"/>
      <c r="E1" s="4"/>
      <c r="F1" s="4"/>
      <c r="G1" s="1"/>
      <c r="H1" s="4"/>
      <c r="I1" s="1"/>
      <c r="J1" s="1"/>
      <c r="K1" s="1"/>
    </row>
    <row r="2" spans="1:11" ht="15" thickBot="1" x14ac:dyDescent="0.35">
      <c r="A2" s="2" t="s">
        <v>56</v>
      </c>
      <c r="B2" s="3"/>
      <c r="C2" s="3"/>
      <c r="D2" s="1"/>
      <c r="E2" s="4"/>
      <c r="F2" s="4"/>
      <c r="G2" s="1"/>
      <c r="H2" s="4"/>
      <c r="I2" s="1"/>
      <c r="J2" s="1"/>
      <c r="K2" s="1"/>
    </row>
    <row r="3" spans="1:11" x14ac:dyDescent="0.3">
      <c r="A3" s="2"/>
      <c r="B3" s="6"/>
      <c r="C3" s="6"/>
      <c r="D3" s="5"/>
      <c r="E3" s="24" t="s">
        <v>1</v>
      </c>
      <c r="F3" s="25"/>
      <c r="G3" s="25"/>
      <c r="H3" s="26"/>
      <c r="I3" s="27" t="s">
        <v>2</v>
      </c>
      <c r="J3" s="28"/>
      <c r="K3" s="29"/>
    </row>
    <row r="4" spans="1:11" ht="41.4" x14ac:dyDescent="0.3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7</v>
      </c>
      <c r="J4" s="8" t="s">
        <v>8</v>
      </c>
      <c r="K4" s="8" t="s">
        <v>11</v>
      </c>
    </row>
    <row r="5" spans="1:11" ht="27.6" x14ac:dyDescent="0.3">
      <c r="A5" s="12">
        <v>1</v>
      </c>
      <c r="B5" s="9" t="s">
        <v>12</v>
      </c>
      <c r="C5" s="9" t="s">
        <v>13</v>
      </c>
      <c r="D5" s="13" t="s">
        <v>14</v>
      </c>
      <c r="E5" s="14">
        <v>288581</v>
      </c>
      <c r="F5" s="14"/>
      <c r="G5" s="14"/>
      <c r="H5" s="14">
        <v>288581</v>
      </c>
      <c r="I5" s="11">
        <v>288580.64</v>
      </c>
      <c r="J5" s="11"/>
      <c r="K5" s="11">
        <v>288580.64</v>
      </c>
    </row>
    <row r="6" spans="1:11" ht="27.6" x14ac:dyDescent="0.3">
      <c r="A6" s="12">
        <f>A5+1</f>
        <v>2</v>
      </c>
      <c r="B6" s="9" t="s">
        <v>15</v>
      </c>
      <c r="C6" s="9" t="s">
        <v>13</v>
      </c>
      <c r="D6" s="13" t="s">
        <v>14</v>
      </c>
      <c r="E6" s="14">
        <v>828092</v>
      </c>
      <c r="F6" s="14"/>
      <c r="G6" s="14"/>
      <c r="H6" s="14">
        <v>828092</v>
      </c>
      <c r="I6" s="11">
        <v>828092</v>
      </c>
      <c r="J6" s="11"/>
      <c r="K6" s="11">
        <v>828092</v>
      </c>
    </row>
    <row r="7" spans="1:11" ht="27.6" x14ac:dyDescent="0.3">
      <c r="A7" s="12">
        <f t="shared" ref="A7:A45" si="0">A6+1</f>
        <v>3</v>
      </c>
      <c r="B7" s="9" t="s">
        <v>16</v>
      </c>
      <c r="C7" s="9" t="s">
        <v>13</v>
      </c>
      <c r="D7" s="13" t="s">
        <v>14</v>
      </c>
      <c r="E7" s="14">
        <v>418403</v>
      </c>
      <c r="F7" s="14"/>
      <c r="G7" s="14"/>
      <c r="H7" s="14">
        <v>418403</v>
      </c>
      <c r="I7" s="11">
        <v>406429.93</v>
      </c>
      <c r="J7" s="11"/>
      <c r="K7" s="11">
        <v>406429.93</v>
      </c>
    </row>
    <row r="8" spans="1:11" ht="27.6" x14ac:dyDescent="0.3">
      <c r="A8" s="12">
        <f t="shared" si="0"/>
        <v>4</v>
      </c>
      <c r="B8" s="9" t="s">
        <v>17</v>
      </c>
      <c r="C8" s="9" t="s">
        <v>13</v>
      </c>
      <c r="D8" s="13" t="s">
        <v>14</v>
      </c>
      <c r="E8" s="14">
        <v>210000</v>
      </c>
      <c r="F8" s="14"/>
      <c r="G8" s="14"/>
      <c r="H8" s="14">
        <v>210000</v>
      </c>
      <c r="I8" s="11">
        <v>206129.03225799999</v>
      </c>
      <c r="J8" s="11"/>
      <c r="K8" s="11">
        <v>206129.03225799999</v>
      </c>
    </row>
    <row r="9" spans="1:11" ht="27.6" x14ac:dyDescent="0.3">
      <c r="A9" s="12">
        <f t="shared" si="0"/>
        <v>5</v>
      </c>
      <c r="B9" s="9" t="s">
        <v>18</v>
      </c>
      <c r="C9" s="9" t="s">
        <v>13</v>
      </c>
      <c r="D9" s="13" t="s">
        <v>14</v>
      </c>
      <c r="E9" s="14">
        <v>313080</v>
      </c>
      <c r="F9" s="14"/>
      <c r="G9" s="14"/>
      <c r="H9" s="14">
        <v>313080</v>
      </c>
      <c r="I9" s="11">
        <v>312420.28999999998</v>
      </c>
      <c r="J9" s="11"/>
      <c r="K9" s="11">
        <v>272145</v>
      </c>
    </row>
    <row r="10" spans="1:11" ht="27.6" x14ac:dyDescent="0.3">
      <c r="A10" s="12">
        <f t="shared" si="0"/>
        <v>6</v>
      </c>
      <c r="B10" s="9" t="s">
        <v>19</v>
      </c>
      <c r="C10" s="9" t="s">
        <v>13</v>
      </c>
      <c r="D10" s="13" t="s">
        <v>14</v>
      </c>
      <c r="E10" s="14">
        <v>107690</v>
      </c>
      <c r="F10" s="14"/>
      <c r="G10" s="14"/>
      <c r="H10" s="10">
        <v>107690</v>
      </c>
      <c r="I10" s="11">
        <v>105661.870967</v>
      </c>
      <c r="J10" s="11"/>
      <c r="K10" s="11">
        <v>105661.870967</v>
      </c>
    </row>
    <row r="11" spans="1:11" ht="27.6" x14ac:dyDescent="0.3">
      <c r="A11" s="12">
        <f t="shared" si="0"/>
        <v>7</v>
      </c>
      <c r="B11" s="9" t="s">
        <v>20</v>
      </c>
      <c r="C11" s="9" t="s">
        <v>13</v>
      </c>
      <c r="D11" s="13" t="s">
        <v>14</v>
      </c>
      <c r="E11" s="14">
        <v>441850</v>
      </c>
      <c r="F11" s="14"/>
      <c r="G11" s="14"/>
      <c r="H11" s="10">
        <v>441850</v>
      </c>
      <c r="I11" s="11">
        <v>441850.06451599998</v>
      </c>
      <c r="J11" s="11"/>
      <c r="K11" s="11">
        <v>441850.06451599998</v>
      </c>
    </row>
    <row r="12" spans="1:11" ht="27.6" x14ac:dyDescent="0.3">
      <c r="A12" s="12">
        <f t="shared" si="0"/>
        <v>8</v>
      </c>
      <c r="B12" s="15" t="s">
        <v>21</v>
      </c>
      <c r="C12" s="15" t="s">
        <v>13</v>
      </c>
      <c r="D12" s="16" t="s">
        <v>14</v>
      </c>
      <c r="E12" s="17">
        <v>146774</v>
      </c>
      <c r="F12" s="17"/>
      <c r="G12" s="17"/>
      <c r="H12" s="18">
        <v>146774</v>
      </c>
      <c r="I12" s="11">
        <v>146774.19</v>
      </c>
      <c r="J12" s="11"/>
      <c r="K12" s="11">
        <v>146774.19</v>
      </c>
    </row>
    <row r="13" spans="1:11" ht="27.6" x14ac:dyDescent="0.3">
      <c r="A13" s="12">
        <f t="shared" si="0"/>
        <v>9</v>
      </c>
      <c r="B13" s="9" t="s">
        <v>22</v>
      </c>
      <c r="C13" s="9" t="s">
        <v>13</v>
      </c>
      <c r="D13" s="13" t="s">
        <v>14</v>
      </c>
      <c r="E13" s="14">
        <v>124263</v>
      </c>
      <c r="F13" s="14"/>
      <c r="G13" s="14"/>
      <c r="H13" s="10">
        <v>124263</v>
      </c>
      <c r="I13" s="11">
        <v>121296.838709</v>
      </c>
      <c r="J13" s="11"/>
      <c r="K13" s="11">
        <v>121296.838709</v>
      </c>
    </row>
    <row r="14" spans="1:11" ht="27.6" x14ac:dyDescent="0.3">
      <c r="A14" s="12">
        <f t="shared" si="0"/>
        <v>10</v>
      </c>
      <c r="B14" s="9" t="s">
        <v>23</v>
      </c>
      <c r="C14" s="9" t="s">
        <v>13</v>
      </c>
      <c r="D14" s="13" t="s">
        <v>14</v>
      </c>
      <c r="E14" s="14">
        <v>213000</v>
      </c>
      <c r="F14" s="14"/>
      <c r="G14" s="14"/>
      <c r="H14" s="10">
        <v>213000</v>
      </c>
      <c r="I14" s="11">
        <v>213000</v>
      </c>
      <c r="J14" s="11"/>
      <c r="K14" s="11">
        <v>213000</v>
      </c>
    </row>
    <row r="15" spans="1:11" ht="27.6" x14ac:dyDescent="0.3">
      <c r="A15" s="12">
        <f t="shared" si="0"/>
        <v>11</v>
      </c>
      <c r="B15" s="9" t="s">
        <v>24</v>
      </c>
      <c r="C15" s="9" t="s">
        <v>13</v>
      </c>
      <c r="D15" s="13" t="s">
        <v>14</v>
      </c>
      <c r="E15" s="14">
        <v>344484</v>
      </c>
      <c r="F15" s="14"/>
      <c r="G15" s="14"/>
      <c r="H15" s="10">
        <v>344484</v>
      </c>
      <c r="I15" s="11">
        <v>344483.87096700002</v>
      </c>
      <c r="J15" s="11"/>
      <c r="K15" s="11">
        <v>344483.87096700002</v>
      </c>
    </row>
    <row r="16" spans="1:11" ht="27.6" x14ac:dyDescent="0.3">
      <c r="A16" s="12">
        <f t="shared" si="0"/>
        <v>12</v>
      </c>
      <c r="B16" s="9" t="s">
        <v>25</v>
      </c>
      <c r="C16" s="9" t="s">
        <v>13</v>
      </c>
      <c r="D16" s="13" t="s">
        <v>14</v>
      </c>
      <c r="E16" s="14">
        <v>106905</v>
      </c>
      <c r="F16" s="14"/>
      <c r="G16" s="14"/>
      <c r="H16" s="10">
        <v>106905</v>
      </c>
      <c r="I16" s="11">
        <v>100799.987096</v>
      </c>
      <c r="J16" s="11"/>
      <c r="K16" s="11">
        <v>100799.987096</v>
      </c>
    </row>
    <row r="17" spans="1:11" ht="27.6" x14ac:dyDescent="0.3">
      <c r="A17" s="12">
        <f t="shared" si="0"/>
        <v>13</v>
      </c>
      <c r="B17" s="9" t="s">
        <v>26</v>
      </c>
      <c r="C17" s="9" t="s">
        <v>13</v>
      </c>
      <c r="D17" s="13" t="s">
        <v>14</v>
      </c>
      <c r="E17" s="14">
        <v>182976</v>
      </c>
      <c r="F17" s="14"/>
      <c r="G17" s="14"/>
      <c r="H17" s="10">
        <v>182976</v>
      </c>
      <c r="I17" s="11">
        <v>181406.45161300001</v>
      </c>
      <c r="J17" s="11"/>
      <c r="K17" s="11">
        <v>181406.45161300001</v>
      </c>
    </row>
    <row r="18" spans="1:11" ht="27.6" x14ac:dyDescent="0.3">
      <c r="A18" s="12">
        <f t="shared" si="0"/>
        <v>14</v>
      </c>
      <c r="B18" s="9" t="s">
        <v>27</v>
      </c>
      <c r="C18" s="9" t="s">
        <v>13</v>
      </c>
      <c r="D18" s="13" t="s">
        <v>14</v>
      </c>
      <c r="E18" s="14">
        <v>332748</v>
      </c>
      <c r="F18" s="14"/>
      <c r="G18" s="14"/>
      <c r="H18" s="10">
        <v>332748</v>
      </c>
      <c r="I18" s="11">
        <v>330396.64516100002</v>
      </c>
      <c r="J18" s="11"/>
      <c r="K18" s="11">
        <v>330396.64516100002</v>
      </c>
    </row>
    <row r="19" spans="1:11" ht="27.6" x14ac:dyDescent="0.3">
      <c r="A19" s="12">
        <f t="shared" si="0"/>
        <v>15</v>
      </c>
      <c r="B19" s="9" t="s">
        <v>28</v>
      </c>
      <c r="C19" s="9" t="s">
        <v>13</v>
      </c>
      <c r="D19" s="13" t="s">
        <v>14</v>
      </c>
      <c r="E19" s="14">
        <v>226742</v>
      </c>
      <c r="F19" s="14"/>
      <c r="G19" s="14"/>
      <c r="H19" s="10">
        <v>226742</v>
      </c>
      <c r="I19" s="11">
        <v>226741.93548300001</v>
      </c>
      <c r="J19" s="11"/>
      <c r="K19" s="11">
        <v>226741.93548300001</v>
      </c>
    </row>
    <row r="20" spans="1:11" ht="27.6" x14ac:dyDescent="0.3">
      <c r="A20" s="12">
        <f t="shared" si="0"/>
        <v>16</v>
      </c>
      <c r="B20" s="9" t="s">
        <v>29</v>
      </c>
      <c r="C20" s="9" t="s">
        <v>13</v>
      </c>
      <c r="D20" s="13" t="s">
        <v>14</v>
      </c>
      <c r="E20" s="14">
        <v>107281</v>
      </c>
      <c r="F20" s="14"/>
      <c r="G20" s="14"/>
      <c r="H20" s="10">
        <v>107281</v>
      </c>
      <c r="I20" s="11">
        <v>105582.96774199999</v>
      </c>
      <c r="J20" s="11"/>
      <c r="K20" s="11">
        <v>105582.96774199999</v>
      </c>
    </row>
    <row r="21" spans="1:11" ht="27.6" x14ac:dyDescent="0.3">
      <c r="A21" s="12">
        <f t="shared" si="0"/>
        <v>17</v>
      </c>
      <c r="B21" s="9" t="s">
        <v>30</v>
      </c>
      <c r="C21" s="9" t="s">
        <v>13</v>
      </c>
      <c r="D21" s="13" t="s">
        <v>14</v>
      </c>
      <c r="E21" s="14">
        <v>67150</v>
      </c>
      <c r="F21" s="14"/>
      <c r="G21" s="14"/>
      <c r="H21" s="10">
        <v>67150</v>
      </c>
      <c r="I21" s="11">
        <v>65428.483870999997</v>
      </c>
      <c r="J21" s="11"/>
      <c r="K21" s="11">
        <v>65428.483870999997</v>
      </c>
    </row>
    <row r="22" spans="1:11" ht="27.6" x14ac:dyDescent="0.3">
      <c r="A22" s="12">
        <f t="shared" si="0"/>
        <v>18</v>
      </c>
      <c r="B22" s="9" t="s">
        <v>31</v>
      </c>
      <c r="C22" s="9" t="s">
        <v>13</v>
      </c>
      <c r="D22" s="13" t="s">
        <v>14</v>
      </c>
      <c r="E22" s="14">
        <v>139541</v>
      </c>
      <c r="F22" s="14"/>
      <c r="G22" s="14"/>
      <c r="H22" s="10">
        <v>139541</v>
      </c>
      <c r="I22" s="11">
        <v>135581.67741900001</v>
      </c>
      <c r="J22" s="11"/>
      <c r="K22" s="11">
        <v>135581.67741900001</v>
      </c>
    </row>
    <row r="23" spans="1:11" ht="27.6" x14ac:dyDescent="0.3">
      <c r="A23" s="12">
        <f t="shared" si="0"/>
        <v>19</v>
      </c>
      <c r="B23" s="9" t="s">
        <v>32</v>
      </c>
      <c r="C23" s="9" t="s">
        <v>13</v>
      </c>
      <c r="D23" s="13" t="s">
        <v>14</v>
      </c>
      <c r="E23" s="14">
        <v>134445</v>
      </c>
      <c r="F23" s="14"/>
      <c r="G23" s="14"/>
      <c r="H23" s="10">
        <v>134445</v>
      </c>
      <c r="I23" s="11">
        <v>134445</v>
      </c>
      <c r="J23" s="11"/>
      <c r="K23" s="11">
        <v>134445</v>
      </c>
    </row>
    <row r="24" spans="1:11" ht="27.6" x14ac:dyDescent="0.3">
      <c r="A24" s="12">
        <f t="shared" si="0"/>
        <v>20</v>
      </c>
      <c r="B24" s="9" t="s">
        <v>33</v>
      </c>
      <c r="C24" s="9" t="s">
        <v>13</v>
      </c>
      <c r="D24" s="13" t="s">
        <v>14</v>
      </c>
      <c r="E24" s="14">
        <v>108817</v>
      </c>
      <c r="F24" s="14"/>
      <c r="G24" s="14"/>
      <c r="H24" s="10">
        <v>108817</v>
      </c>
      <c r="I24" s="11">
        <v>107249.419354</v>
      </c>
      <c r="J24" s="11"/>
      <c r="K24" s="11">
        <v>107249.419354</v>
      </c>
    </row>
    <row r="25" spans="1:11" ht="27.6" x14ac:dyDescent="0.3">
      <c r="A25" s="12">
        <f t="shared" si="0"/>
        <v>21</v>
      </c>
      <c r="B25" s="9" t="s">
        <v>34</v>
      </c>
      <c r="C25" s="9" t="s">
        <v>13</v>
      </c>
      <c r="D25" s="13" t="s">
        <v>14</v>
      </c>
      <c r="E25" s="14">
        <v>622816</v>
      </c>
      <c r="F25" s="14"/>
      <c r="G25" s="14"/>
      <c r="H25" s="10">
        <v>622816</v>
      </c>
      <c r="I25" s="11">
        <v>617105.16128999996</v>
      </c>
      <c r="J25" s="11"/>
      <c r="K25" s="11">
        <v>617105.16128999996</v>
      </c>
    </row>
    <row r="26" spans="1:11" ht="27.6" x14ac:dyDescent="0.3">
      <c r="A26" s="12">
        <f t="shared" si="0"/>
        <v>22</v>
      </c>
      <c r="B26" s="9" t="s">
        <v>35</v>
      </c>
      <c r="C26" s="9" t="s">
        <v>13</v>
      </c>
      <c r="D26" s="13" t="s">
        <v>14</v>
      </c>
      <c r="E26" s="14">
        <v>70187</v>
      </c>
      <c r="F26" s="14"/>
      <c r="G26" s="14"/>
      <c r="H26" s="10">
        <v>70187</v>
      </c>
      <c r="I26" s="11">
        <v>69055.870967800001</v>
      </c>
      <c r="J26" s="11"/>
      <c r="K26" s="11">
        <v>69055.870967800001</v>
      </c>
    </row>
    <row r="27" spans="1:11" ht="27.6" x14ac:dyDescent="0.3">
      <c r="A27" s="12">
        <f t="shared" si="0"/>
        <v>23</v>
      </c>
      <c r="B27" s="9" t="s">
        <v>36</v>
      </c>
      <c r="C27" s="9" t="s">
        <v>13</v>
      </c>
      <c r="D27" s="13" t="s">
        <v>14</v>
      </c>
      <c r="E27" s="14">
        <v>110395</v>
      </c>
      <c r="F27" s="14"/>
      <c r="G27" s="14"/>
      <c r="H27" s="10">
        <v>110395</v>
      </c>
      <c r="I27" s="11">
        <v>108692.96774199999</v>
      </c>
      <c r="J27" s="11"/>
      <c r="K27" s="11">
        <v>108692.96774199999</v>
      </c>
    </row>
    <row r="28" spans="1:11" ht="27.6" x14ac:dyDescent="0.3">
      <c r="A28" s="12">
        <f t="shared" si="0"/>
        <v>24</v>
      </c>
      <c r="B28" s="9" t="s">
        <v>37</v>
      </c>
      <c r="C28" s="9" t="s">
        <v>13</v>
      </c>
      <c r="D28" s="13" t="s">
        <v>14</v>
      </c>
      <c r="E28" s="14">
        <v>147232</v>
      </c>
      <c r="F28" s="14"/>
      <c r="G28" s="14"/>
      <c r="H28" s="10">
        <v>147232</v>
      </c>
      <c r="I28" s="11">
        <v>145664.516129</v>
      </c>
      <c r="J28" s="11"/>
      <c r="K28" s="11">
        <v>145664.516129</v>
      </c>
    </row>
    <row r="29" spans="1:11" ht="27.6" x14ac:dyDescent="0.3">
      <c r="A29" s="12">
        <f t="shared" si="0"/>
        <v>25</v>
      </c>
      <c r="B29" s="9" t="s">
        <v>38</v>
      </c>
      <c r="C29" s="9" t="s">
        <v>13</v>
      </c>
      <c r="D29" s="13" t="s">
        <v>14</v>
      </c>
      <c r="E29" s="14">
        <v>2278012</v>
      </c>
      <c r="F29" s="14"/>
      <c r="G29" s="14"/>
      <c r="H29" s="10">
        <v>2278012</v>
      </c>
      <c r="I29" s="11">
        <v>1631397.83871</v>
      </c>
      <c r="J29" s="11"/>
      <c r="K29" s="11">
        <v>1631397.83871</v>
      </c>
    </row>
    <row r="30" spans="1:11" ht="27.6" x14ac:dyDescent="0.3">
      <c r="A30" s="12">
        <f t="shared" si="0"/>
        <v>26</v>
      </c>
      <c r="B30" s="9" t="s">
        <v>39</v>
      </c>
      <c r="C30" s="9" t="s">
        <v>13</v>
      </c>
      <c r="D30" s="13" t="s">
        <v>14</v>
      </c>
      <c r="E30" s="14">
        <v>78520</v>
      </c>
      <c r="F30" s="14"/>
      <c r="G30" s="14"/>
      <c r="H30" s="10">
        <v>78520</v>
      </c>
      <c r="I30" s="11">
        <v>78520.096774200007</v>
      </c>
      <c r="J30" s="11"/>
      <c r="K30" s="11">
        <v>78520.096774200007</v>
      </c>
    </row>
    <row r="31" spans="1:11" ht="27.6" x14ac:dyDescent="0.3">
      <c r="A31" s="12">
        <f t="shared" si="0"/>
        <v>27</v>
      </c>
      <c r="B31" s="9" t="s">
        <v>40</v>
      </c>
      <c r="C31" s="9" t="s">
        <v>13</v>
      </c>
      <c r="D31" s="13" t="s">
        <v>14</v>
      </c>
      <c r="E31" s="14">
        <v>252439</v>
      </c>
      <c r="F31" s="14"/>
      <c r="G31" s="14"/>
      <c r="H31" s="10">
        <v>252439</v>
      </c>
      <c r="I31" s="11">
        <v>247354.838709</v>
      </c>
      <c r="J31" s="11"/>
      <c r="K31" s="11">
        <v>247354.838709</v>
      </c>
    </row>
    <row r="32" spans="1:11" ht="27.6" x14ac:dyDescent="0.3">
      <c r="A32" s="12">
        <f t="shared" si="0"/>
        <v>28</v>
      </c>
      <c r="B32" s="9" t="s">
        <v>41</v>
      </c>
      <c r="C32" s="9" t="s">
        <v>13</v>
      </c>
      <c r="D32" s="13" t="s">
        <v>14</v>
      </c>
      <c r="E32" s="14">
        <v>709941</v>
      </c>
      <c r="F32" s="14"/>
      <c r="G32" s="14"/>
      <c r="H32" s="10">
        <v>709941</v>
      </c>
      <c r="I32" s="11">
        <v>599941</v>
      </c>
      <c r="J32" s="11"/>
      <c r="K32" s="11">
        <v>599941</v>
      </c>
    </row>
    <row r="33" spans="1:11" ht="27.6" x14ac:dyDescent="0.3">
      <c r="A33" s="12">
        <f t="shared" si="0"/>
        <v>29</v>
      </c>
      <c r="B33" s="9" t="s">
        <v>42</v>
      </c>
      <c r="C33" s="9" t="s">
        <v>13</v>
      </c>
      <c r="D33" s="13" t="s">
        <v>14</v>
      </c>
      <c r="E33" s="14">
        <v>162537.47</v>
      </c>
      <c r="F33" s="14"/>
      <c r="G33" s="14"/>
      <c r="H33" s="10">
        <v>162537.47</v>
      </c>
      <c r="I33" s="11">
        <v>134037</v>
      </c>
      <c r="J33" s="11"/>
      <c r="K33" s="11">
        <v>134037</v>
      </c>
    </row>
    <row r="34" spans="1:11" ht="27.6" x14ac:dyDescent="0.3">
      <c r="A34" s="12">
        <f t="shared" si="0"/>
        <v>30</v>
      </c>
      <c r="B34" s="9" t="s">
        <v>43</v>
      </c>
      <c r="C34" s="9" t="s">
        <v>13</v>
      </c>
      <c r="D34" s="13" t="s">
        <v>14</v>
      </c>
      <c r="E34" s="14">
        <v>52923</v>
      </c>
      <c r="F34" s="14"/>
      <c r="G34" s="14"/>
      <c r="H34" s="10">
        <v>52923</v>
      </c>
      <c r="I34" s="11">
        <v>52923</v>
      </c>
      <c r="J34" s="11"/>
      <c r="K34" s="11">
        <v>52923</v>
      </c>
    </row>
    <row r="35" spans="1:11" ht="27.6" x14ac:dyDescent="0.3">
      <c r="A35" s="12">
        <f t="shared" si="0"/>
        <v>31</v>
      </c>
      <c r="B35" s="9" t="s">
        <v>44</v>
      </c>
      <c r="C35" s="9" t="s">
        <v>13</v>
      </c>
      <c r="D35" s="13" t="s">
        <v>14</v>
      </c>
      <c r="E35" s="14">
        <v>592368</v>
      </c>
      <c r="F35" s="14"/>
      <c r="G35" s="14"/>
      <c r="H35" s="10">
        <v>592368</v>
      </c>
      <c r="I35" s="11">
        <v>495095</v>
      </c>
      <c r="J35" s="11"/>
      <c r="K35" s="11">
        <v>495095</v>
      </c>
    </row>
    <row r="36" spans="1:11" ht="27.6" x14ac:dyDescent="0.3">
      <c r="A36" s="12">
        <f t="shared" si="0"/>
        <v>32</v>
      </c>
      <c r="B36" s="9" t="s">
        <v>45</v>
      </c>
      <c r="C36" s="9" t="s">
        <v>13</v>
      </c>
      <c r="D36" s="13" t="s">
        <v>14</v>
      </c>
      <c r="E36" s="14">
        <v>87134</v>
      </c>
      <c r="F36" s="14"/>
      <c r="G36" s="14"/>
      <c r="H36" s="10">
        <v>87134</v>
      </c>
      <c r="I36" s="11">
        <v>87134</v>
      </c>
      <c r="J36" s="11"/>
      <c r="K36" s="11">
        <v>87134</v>
      </c>
    </row>
    <row r="37" spans="1:11" ht="27.6" x14ac:dyDescent="0.3">
      <c r="A37" s="12">
        <f t="shared" si="0"/>
        <v>33</v>
      </c>
      <c r="B37" s="9" t="s">
        <v>46</v>
      </c>
      <c r="C37" s="9" t="s">
        <v>13</v>
      </c>
      <c r="D37" s="13" t="s">
        <v>14</v>
      </c>
      <c r="E37" s="14">
        <v>49961</v>
      </c>
      <c r="F37" s="14"/>
      <c r="G37" s="14"/>
      <c r="H37" s="10">
        <v>49961</v>
      </c>
      <c r="I37" s="11">
        <v>49961</v>
      </c>
      <c r="J37" s="11"/>
      <c r="K37" s="11">
        <v>49961</v>
      </c>
    </row>
    <row r="38" spans="1:11" ht="27.6" x14ac:dyDescent="0.3">
      <c r="A38" s="12">
        <f t="shared" si="0"/>
        <v>34</v>
      </c>
      <c r="B38" s="9" t="s">
        <v>47</v>
      </c>
      <c r="C38" s="9" t="s">
        <v>13</v>
      </c>
      <c r="D38" s="13" t="s">
        <v>14</v>
      </c>
      <c r="E38" s="14">
        <v>28394</v>
      </c>
      <c r="F38" s="14"/>
      <c r="G38" s="14"/>
      <c r="H38" s="10">
        <v>28394</v>
      </c>
      <c r="I38" s="11">
        <v>27380.5483871</v>
      </c>
      <c r="J38" s="11"/>
      <c r="K38" s="11">
        <v>27380.5483871</v>
      </c>
    </row>
    <row r="39" spans="1:11" ht="27.6" x14ac:dyDescent="0.3">
      <c r="A39" s="12">
        <f t="shared" si="0"/>
        <v>35</v>
      </c>
      <c r="B39" s="9" t="s">
        <v>48</v>
      </c>
      <c r="C39" s="9" t="s">
        <v>13</v>
      </c>
      <c r="D39" s="13" t="s">
        <v>14</v>
      </c>
      <c r="E39" s="14">
        <v>154103</v>
      </c>
      <c r="F39" s="14"/>
      <c r="G39" s="14"/>
      <c r="H39" s="10">
        <v>154103</v>
      </c>
      <c r="I39" s="11">
        <v>149535.483871</v>
      </c>
      <c r="J39" s="11"/>
      <c r="K39" s="11">
        <v>149535.483871</v>
      </c>
    </row>
    <row r="40" spans="1:11" ht="27.6" x14ac:dyDescent="0.3">
      <c r="A40" s="12">
        <f t="shared" si="0"/>
        <v>36</v>
      </c>
      <c r="B40" s="9" t="s">
        <v>49</v>
      </c>
      <c r="C40" s="9" t="s">
        <v>13</v>
      </c>
      <c r="D40" s="13" t="s">
        <v>14</v>
      </c>
      <c r="E40" s="14">
        <v>19202</v>
      </c>
      <c r="F40" s="14"/>
      <c r="G40" s="14"/>
      <c r="H40" s="10">
        <v>19202</v>
      </c>
      <c r="I40" s="11">
        <v>19202</v>
      </c>
      <c r="J40" s="11"/>
      <c r="K40" s="11">
        <v>19202</v>
      </c>
    </row>
    <row r="41" spans="1:11" ht="27.6" x14ac:dyDescent="0.3">
      <c r="A41" s="12">
        <f t="shared" si="0"/>
        <v>37</v>
      </c>
      <c r="B41" s="9" t="s">
        <v>50</v>
      </c>
      <c r="C41" s="9" t="s">
        <v>13</v>
      </c>
      <c r="D41" s="13" t="s">
        <v>14</v>
      </c>
      <c r="E41" s="14">
        <v>134007</v>
      </c>
      <c r="F41" s="14"/>
      <c r="G41" s="14"/>
      <c r="H41" s="10">
        <v>134007</v>
      </c>
      <c r="I41" s="11">
        <v>41707</v>
      </c>
      <c r="J41" s="11"/>
      <c r="K41" s="11">
        <v>41707</v>
      </c>
    </row>
    <row r="42" spans="1:11" ht="27.6" x14ac:dyDescent="0.3">
      <c r="A42" s="12">
        <f t="shared" si="0"/>
        <v>38</v>
      </c>
      <c r="B42" s="9" t="s">
        <v>51</v>
      </c>
      <c r="C42" s="9" t="s">
        <v>13</v>
      </c>
      <c r="D42" s="13" t="s">
        <v>14</v>
      </c>
      <c r="E42" s="14">
        <v>164596</v>
      </c>
      <c r="F42" s="14"/>
      <c r="G42" s="14"/>
      <c r="H42" s="10">
        <v>164596</v>
      </c>
      <c r="I42" s="11">
        <v>164596</v>
      </c>
      <c r="J42" s="11"/>
      <c r="K42" s="11">
        <v>164596</v>
      </c>
    </row>
    <row r="43" spans="1:11" ht="27.6" x14ac:dyDescent="0.3">
      <c r="A43" s="12">
        <f t="shared" si="0"/>
        <v>39</v>
      </c>
      <c r="B43" s="9" t="s">
        <v>52</v>
      </c>
      <c r="C43" s="9" t="s">
        <v>13</v>
      </c>
      <c r="D43" s="13" t="s">
        <v>14</v>
      </c>
      <c r="E43" s="14">
        <v>62735</v>
      </c>
      <c r="F43" s="14"/>
      <c r="G43" s="14"/>
      <c r="H43" s="10">
        <v>62735</v>
      </c>
      <c r="I43" s="11">
        <v>50613.870967800001</v>
      </c>
      <c r="J43" s="11"/>
      <c r="K43" s="11">
        <v>50613.870967800001</v>
      </c>
    </row>
    <row r="44" spans="1:11" ht="27.6" x14ac:dyDescent="0.3">
      <c r="A44" s="12">
        <f t="shared" si="0"/>
        <v>40</v>
      </c>
      <c r="B44" s="9" t="s">
        <v>53</v>
      </c>
      <c r="C44" s="9" t="s">
        <v>13</v>
      </c>
      <c r="D44" s="13" t="s">
        <v>14</v>
      </c>
      <c r="E44" s="14">
        <v>142200</v>
      </c>
      <c r="F44" s="14"/>
      <c r="G44" s="14"/>
      <c r="H44" s="10">
        <v>142200</v>
      </c>
      <c r="I44" s="11">
        <v>131516.129032</v>
      </c>
      <c r="J44" s="11"/>
      <c r="K44" s="11">
        <v>131516.129032</v>
      </c>
    </row>
    <row r="45" spans="1:11" ht="27.6" x14ac:dyDescent="0.3">
      <c r="A45" s="12">
        <f t="shared" si="0"/>
        <v>41</v>
      </c>
      <c r="B45" s="9" t="s">
        <v>54</v>
      </c>
      <c r="C45" s="9" t="s">
        <v>13</v>
      </c>
      <c r="D45" s="13" t="s">
        <v>14</v>
      </c>
      <c r="E45" s="19">
        <v>95554</v>
      </c>
      <c r="F45" s="19"/>
      <c r="G45" s="20"/>
      <c r="H45" s="10">
        <v>95554</v>
      </c>
      <c r="I45" s="21">
        <v>95554</v>
      </c>
      <c r="J45" s="21"/>
      <c r="K45" s="11">
        <v>95554</v>
      </c>
    </row>
    <row r="46" spans="1:11" s="1" customFormat="1" ht="13.8" x14ac:dyDescent="0.25">
      <c r="B46" s="12"/>
      <c r="C46" s="9" t="s">
        <v>55</v>
      </c>
      <c r="D46" s="22"/>
      <c r="E46" s="23">
        <f t="shared" ref="E46:G46" si="1">SUM(E5:E45)</f>
        <v>10858078.470000001</v>
      </c>
      <c r="F46" s="23">
        <f t="shared" si="1"/>
        <v>0</v>
      </c>
      <c r="G46" s="23">
        <f t="shared" si="1"/>
        <v>0</v>
      </c>
      <c r="H46" s="23">
        <f>SUM(H5:H45)</f>
        <v>10858078.470000001</v>
      </c>
      <c r="I46" s="23">
        <f t="shared" ref="I46:K46" si="2">SUM(I5:I45)</f>
        <v>9799338.6177359018</v>
      </c>
      <c r="J46" s="23">
        <f t="shared" si="2"/>
        <v>0</v>
      </c>
      <c r="K46" s="23">
        <f t="shared" si="2"/>
        <v>9759063.3277359009</v>
      </c>
    </row>
    <row r="48" spans="1:11" x14ac:dyDescent="0.3">
      <c r="K48" s="30">
        <f>H46-K46</f>
        <v>1099015.1422640998</v>
      </c>
    </row>
  </sheetData>
  <mergeCells count="2">
    <mergeCell ref="E3:H3"/>
    <mergeCell ref="I3:K3"/>
  </mergeCells>
  <conditionalFormatting sqref="B5:B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Claim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KRIT NARAYAN MISHRA</dc:creator>
  <cp:lastModifiedBy>KRIT NARAYAN MISHRA</cp:lastModifiedBy>
  <dcterms:created xsi:type="dcterms:W3CDTF">2024-09-26T08:41:52Z</dcterms:created>
  <dcterms:modified xsi:type="dcterms:W3CDTF">2024-09-27T06:52:25Z</dcterms:modified>
</cp:coreProperties>
</file>